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ada Ahicart\Desktop\"/>
    </mc:Choice>
  </mc:AlternateContent>
  <xr:revisionPtr revIDLastSave="0" documentId="8_{C3F3244E-4B4E-433B-B0BD-FF408AAAB375}" xr6:coauthVersionLast="45" xr6:coauthVersionMax="45" xr10:uidLastSave="{00000000-0000-0000-0000-000000000000}"/>
  <bookViews>
    <workbookView xWindow="-120" yWindow="-120" windowWidth="20730" windowHeight="11160" xr2:uid="{39E13BA0-B907-481D-A24E-AA23E600A87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4" i="1" l="1"/>
  <c r="C22" i="1"/>
  <c r="D22" i="1"/>
  <c r="E22" i="1"/>
  <c r="F22" i="1"/>
  <c r="G22" i="1"/>
  <c r="B22" i="1"/>
  <c r="C18" i="1"/>
  <c r="D18" i="1"/>
  <c r="E18" i="1"/>
  <c r="F18" i="1"/>
  <c r="G18" i="1"/>
  <c r="B18" i="1"/>
  <c r="G9" i="1"/>
  <c r="G17" i="1"/>
  <c r="D17" i="1"/>
  <c r="E17" i="1"/>
  <c r="F17" i="1"/>
  <c r="C17" i="1"/>
  <c r="B17" i="1"/>
  <c r="B9" i="1"/>
</calcChain>
</file>

<file path=xl/sharedStrings.xml><?xml version="1.0" encoding="utf-8"?>
<sst xmlns="http://schemas.openxmlformats.org/spreadsheetml/2006/main" count="27" uniqueCount="27">
  <si>
    <t>Cuadro. VLP del widget. La líneas con los términos "tase de retención" y "tasea del coste de capital" no forman parte directa de los cálculos, sino que se deben de considerar dentro de la "tase acumulada de retnción" y "del factor pretente neto", respectivamente (en dólares)</t>
  </si>
  <si>
    <t>Año 0</t>
  </si>
  <si>
    <t>Año 1</t>
  </si>
  <si>
    <t>Año 2</t>
  </si>
  <si>
    <t>Año 3</t>
  </si>
  <si>
    <t>Año 4</t>
  </si>
  <si>
    <t>Año 5</t>
  </si>
  <si>
    <t>Series temporales de ingresos: widget</t>
  </si>
  <si>
    <t>Precio del widget</t>
  </si>
  <si>
    <t>Tasa de suscripción del producto (después del año 0)</t>
  </si>
  <si>
    <t>Margen bruto del widget</t>
  </si>
  <si>
    <t>Beneficio del widget</t>
  </si>
  <si>
    <t>Series temporales de ingresos: mantenimiento</t>
  </si>
  <si>
    <t>Precio del contrato anual de mantenimiento</t>
  </si>
  <si>
    <t>Tasa de retención</t>
  </si>
  <si>
    <t>n/d (ver tasa de compra del próximo producto)</t>
  </si>
  <si>
    <t>Tasa acumulada de retención</t>
  </si>
  <si>
    <t>Tasa acumulada de retención= r elevado a t donde r= tasa de retención y t= nº de años depués del año 0</t>
  </si>
  <si>
    <t>Tasa de sustitución del producto</t>
  </si>
  <si>
    <t>Margen bruto del mantenimiento</t>
  </si>
  <si>
    <t>Beneficio del mantenimiento</t>
  </si>
  <si>
    <t>Suma de beneficios</t>
  </si>
  <si>
    <t>Tasa de coste de capital</t>
  </si>
  <si>
    <t>Factor neto de valor actual</t>
  </si>
  <si>
    <t>Factor neto de valor actual = (l-r)elevado a t donde r= tase de coste de capital y t= nº de años después del 0</t>
  </si>
  <si>
    <t>Valor presente por encima del coste de capital</t>
  </si>
  <si>
    <t>Valor presente neto de beneficios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</si>
</sst>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4" fontId="0" fillId="0" borderId="0" xfId="0" applyNumberFormat="1"/>
    <xf numFmtId="3" fontId="0" fillId="0" borderId="0" xfId="0" applyNumberFormat="1"/>
    <xf numFmtId="0" fontId="0" fillId="0" borderId="0" xfId="0" applyAlignment="1">
      <alignment wrapText="1"/>
    </xf>
    <xf numFmtId="9" fontId="0" fillId="0" borderId="0" xfId="0" applyNumberFormat="1"/>
    <xf numFmtId="10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/>
    <xf numFmtId="0" fontId="0" fillId="0" borderId="0" xfId="0" applyAlignment="1">
      <alignment horizontal="center" wrapText="1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45DC1-700F-4A55-82B9-6DAE1F81429C}">
  <dimension ref="A1:J24"/>
  <sheetViews>
    <sheetView tabSelected="1" topLeftCell="A5" workbookViewId="0">
      <selection sqref="A1:G23"/>
    </sheetView>
  </sheetViews>
  <sheetFormatPr baseColWidth="10" defaultRowHeight="15" x14ac:dyDescent="0.25"/>
  <cols>
    <col min="1" max="1" width="40.140625" customWidth="1"/>
    <col min="7" max="7" width="15.5703125" customWidth="1"/>
  </cols>
  <sheetData>
    <row r="1" spans="1:9" ht="51.75" customHeight="1" x14ac:dyDescent="0.25">
      <c r="A1" s="9" t="s">
        <v>0</v>
      </c>
      <c r="B1" s="9"/>
      <c r="C1" s="9"/>
      <c r="D1" s="9"/>
      <c r="E1" s="9"/>
      <c r="F1" s="9"/>
      <c r="G1" s="9"/>
      <c r="H1" s="3"/>
      <c r="I1" s="3"/>
    </row>
    <row r="2" spans="1:9" hidden="1" x14ac:dyDescent="0.25">
      <c r="A2" s="9"/>
      <c r="B2" s="9"/>
      <c r="C2" s="9"/>
      <c r="D2" s="9"/>
      <c r="E2" s="9"/>
      <c r="F2" s="9"/>
      <c r="G2" s="9"/>
      <c r="H2" s="3"/>
      <c r="I2" s="3"/>
    </row>
    <row r="3" spans="1:9" hidden="1" x14ac:dyDescent="0.25">
      <c r="A3" s="9"/>
      <c r="B3" s="9"/>
      <c r="C3" s="9"/>
      <c r="D3" s="9"/>
      <c r="E3" s="9"/>
      <c r="F3" s="9"/>
      <c r="G3" s="9"/>
      <c r="H3" s="3"/>
      <c r="I3" s="3"/>
    </row>
    <row r="4" spans="1:9" x14ac:dyDescent="0.25"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</row>
    <row r="5" spans="1:9" x14ac:dyDescent="0.25">
      <c r="A5" s="6" t="s">
        <v>7</v>
      </c>
    </row>
    <row r="6" spans="1:9" x14ac:dyDescent="0.25">
      <c r="A6" t="s">
        <v>8</v>
      </c>
      <c r="B6" s="2">
        <v>10000</v>
      </c>
      <c r="G6" s="2">
        <v>10000</v>
      </c>
    </row>
    <row r="7" spans="1:9" ht="30" x14ac:dyDescent="0.25">
      <c r="A7" s="3" t="s">
        <v>9</v>
      </c>
      <c r="G7" s="4">
        <v>0.75</v>
      </c>
    </row>
    <row r="8" spans="1:9" x14ac:dyDescent="0.25">
      <c r="A8" t="s">
        <v>10</v>
      </c>
      <c r="B8" s="4">
        <v>0.65</v>
      </c>
      <c r="G8" s="4">
        <v>0.65</v>
      </c>
    </row>
    <row r="9" spans="1:9" x14ac:dyDescent="0.25">
      <c r="A9" s="8" t="s">
        <v>11</v>
      </c>
      <c r="B9" s="2">
        <f>B6*B8</f>
        <v>6500</v>
      </c>
      <c r="G9" s="2">
        <f>G6*G7*G8</f>
        <v>4875</v>
      </c>
    </row>
    <row r="10" spans="1:9" ht="30" x14ac:dyDescent="0.25">
      <c r="A10" s="7" t="s">
        <v>12</v>
      </c>
    </row>
    <row r="11" spans="1:9" x14ac:dyDescent="0.25">
      <c r="A11" t="s">
        <v>13</v>
      </c>
      <c r="B11" s="2">
        <v>750</v>
      </c>
      <c r="C11" s="2">
        <v>1500</v>
      </c>
      <c r="D11" s="2">
        <v>1500</v>
      </c>
      <c r="E11" s="2">
        <v>1500</v>
      </c>
      <c r="F11" s="2">
        <v>1500</v>
      </c>
      <c r="G11" s="2">
        <v>750</v>
      </c>
    </row>
    <row r="12" spans="1:9" ht="60" x14ac:dyDescent="0.25">
      <c r="A12" t="s">
        <v>14</v>
      </c>
      <c r="B12" s="4">
        <v>1</v>
      </c>
      <c r="C12" s="4">
        <v>0.9</v>
      </c>
      <c r="D12" s="4">
        <v>0.9</v>
      </c>
      <c r="E12" s="4">
        <v>0.9</v>
      </c>
      <c r="F12" s="4">
        <v>0.9</v>
      </c>
      <c r="G12" s="3" t="s">
        <v>15</v>
      </c>
    </row>
    <row r="13" spans="1:9" x14ac:dyDescent="0.25">
      <c r="A13" t="s">
        <v>16</v>
      </c>
      <c r="B13" s="4">
        <v>1</v>
      </c>
      <c r="C13" s="4">
        <v>0.9</v>
      </c>
      <c r="D13" s="4">
        <v>0.81</v>
      </c>
      <c r="E13" s="5">
        <v>0.72899999999999998</v>
      </c>
      <c r="F13" s="5">
        <v>0.65600000000000003</v>
      </c>
      <c r="G13" s="5">
        <v>0.65600000000000003</v>
      </c>
    </row>
    <row r="14" spans="1:9" ht="45" x14ac:dyDescent="0.25">
      <c r="A14" s="3" t="s">
        <v>17</v>
      </c>
    </row>
    <row r="15" spans="1:9" x14ac:dyDescent="0.25">
      <c r="A15" s="3" t="s">
        <v>18</v>
      </c>
      <c r="G15" s="4">
        <v>0.75</v>
      </c>
    </row>
    <row r="16" spans="1:9" x14ac:dyDescent="0.25">
      <c r="A16" t="s">
        <v>19</v>
      </c>
      <c r="B16" s="4">
        <v>0.85</v>
      </c>
      <c r="C16" s="4">
        <v>0.85</v>
      </c>
      <c r="D16" s="4">
        <v>0.85</v>
      </c>
      <c r="E16" s="4">
        <v>0.85</v>
      </c>
      <c r="F16" s="4">
        <v>0.85</v>
      </c>
      <c r="G16" s="4">
        <v>0.85</v>
      </c>
    </row>
    <row r="17" spans="1:10" x14ac:dyDescent="0.25">
      <c r="A17" s="8" t="s">
        <v>20</v>
      </c>
      <c r="B17">
        <f>B11*B16</f>
        <v>637.5</v>
      </c>
      <c r="C17" s="1">
        <f>C11*C13*C16</f>
        <v>1147.5</v>
      </c>
      <c r="D17" s="1">
        <f t="shared" ref="D17:G17" si="0">D11*D13*D16</f>
        <v>1032.75</v>
      </c>
      <c r="E17" s="1">
        <f t="shared" si="0"/>
        <v>929.47500000000002</v>
      </c>
      <c r="F17" s="1">
        <f t="shared" si="0"/>
        <v>836.4</v>
      </c>
      <c r="G17" s="1">
        <f>G11*G15*G16*G13</f>
        <v>313.65000000000003</v>
      </c>
    </row>
    <row r="18" spans="1:10" x14ac:dyDescent="0.25">
      <c r="A18" t="s">
        <v>21</v>
      </c>
      <c r="B18" s="1">
        <f>B9+B17</f>
        <v>7137.5</v>
      </c>
      <c r="C18" s="1">
        <f t="shared" ref="C18:G18" si="1">C9+C17</f>
        <v>1147.5</v>
      </c>
      <c r="D18" s="1">
        <f t="shared" si="1"/>
        <v>1032.75</v>
      </c>
      <c r="E18" s="1">
        <f t="shared" si="1"/>
        <v>929.47500000000002</v>
      </c>
      <c r="F18" s="1">
        <f t="shared" si="1"/>
        <v>836.4</v>
      </c>
      <c r="G18" s="1">
        <f t="shared" si="1"/>
        <v>5188.6499999999996</v>
      </c>
      <c r="J18" s="5"/>
    </row>
    <row r="19" spans="1:10" x14ac:dyDescent="0.25">
      <c r="A19" t="s">
        <v>22</v>
      </c>
      <c r="B19" s="4">
        <v>0.5</v>
      </c>
      <c r="C19" s="4">
        <v>0.5</v>
      </c>
      <c r="D19" s="4">
        <v>0.5</v>
      </c>
      <c r="E19" s="4">
        <v>0.5</v>
      </c>
      <c r="F19" s="4">
        <v>0.5</v>
      </c>
      <c r="G19" s="4">
        <v>0.5</v>
      </c>
      <c r="J19" s="5"/>
    </row>
    <row r="20" spans="1:10" x14ac:dyDescent="0.25">
      <c r="A20" t="s">
        <v>23</v>
      </c>
      <c r="B20" s="4">
        <v>1</v>
      </c>
      <c r="C20" s="5">
        <v>0.66669999999999996</v>
      </c>
      <c r="D20" s="5">
        <v>0.44450000000000001</v>
      </c>
      <c r="E20" s="5">
        <v>0.29630000000000001</v>
      </c>
      <c r="F20" s="5">
        <v>0.1976</v>
      </c>
      <c r="G20" s="5">
        <v>0.13170000000000001</v>
      </c>
    </row>
    <row r="21" spans="1:10" ht="45" x14ac:dyDescent="0.25">
      <c r="A21" s="3" t="s">
        <v>24</v>
      </c>
    </row>
    <row r="22" spans="1:10" ht="30" x14ac:dyDescent="0.25">
      <c r="A22" s="3" t="s">
        <v>25</v>
      </c>
      <c r="B22" s="1">
        <f>B18*B20</f>
        <v>7137.5</v>
      </c>
      <c r="C22" s="1">
        <f t="shared" ref="C22:G22" si="2">C18*C20</f>
        <v>765.03824999999995</v>
      </c>
      <c r="D22" s="1">
        <f t="shared" si="2"/>
        <v>459.05737499999998</v>
      </c>
      <c r="E22" s="1">
        <f t="shared" si="2"/>
        <v>275.40344250000004</v>
      </c>
      <c r="F22" s="1">
        <f t="shared" si="2"/>
        <v>165.27264</v>
      </c>
      <c r="G22" s="1">
        <f t="shared" si="2"/>
        <v>683.34520499999996</v>
      </c>
    </row>
    <row r="24" spans="1:10" x14ac:dyDescent="0.25">
      <c r="A24" s="10" t="s">
        <v>26</v>
      </c>
      <c r="B24" s="1">
        <f>B22+C22+D22+E22+F22+G22</f>
        <v>9485.6169124999997</v>
      </c>
    </row>
  </sheetData>
  <mergeCells count="1">
    <mergeCell ref="A1:G3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Amada Ahicart</dc:creator>
  <cp:lastModifiedBy>Amada Ahicart</cp:lastModifiedBy>
  <dcterms:created xsi:type="dcterms:W3CDTF">2020-09-20T17:22:24Z</dcterms:created>
  <dcterms:modified xsi:type="dcterms:W3CDTF">2020-09-20T17:41:30Z</dcterms:modified>
</cp:coreProperties>
</file>